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marcin.trzepadlek\Downloads\"/>
    </mc:Choice>
  </mc:AlternateContent>
  <bookViews>
    <workbookView xWindow="-120" yWindow="-120" windowWidth="29040" windowHeight="15840"/>
  </bookViews>
  <sheets>
    <sheet name="Łódzka JR" sheetId="76" r:id="rId1"/>
  </sheets>
  <definedNames>
    <definedName name="_xlnm.Print_Area" localSheetId="0">'Łódzka JR'!$A$1:$T$30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76" l="1"/>
  <c r="Q20" i="76"/>
  <c r="Q13" i="76"/>
  <c r="Q15" i="76" s="1"/>
  <c r="O13" i="76"/>
  <c r="O15" i="76" s="1"/>
</calcChain>
</file>

<file path=xl/sharedStrings.xml><?xml version="1.0" encoding="utf-8"?>
<sst xmlns="http://schemas.openxmlformats.org/spreadsheetml/2006/main" count="161" uniqueCount="113">
  <si>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</si>
  <si>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</si>
  <si>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</si>
  <si>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</si>
  <si>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</si>
  <si>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</si>
  <si>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</si>
  <si>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</si>
  <si>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</si>
  <si>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</si>
  <si>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</si>
  <si>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</si>
  <si>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</si>
  <si>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</si>
  <si>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</si>
  <si>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</si>
  <si>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</si>
  <si>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</si>
  <si>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h</t>
  </si>
  <si>
    <t>i</t>
  </si>
  <si>
    <t>j</t>
  </si>
  <si>
    <t>k</t>
  </si>
  <si>
    <t>l</t>
  </si>
  <si>
    <t>m</t>
  </si>
  <si>
    <t>n</t>
  </si>
  <si>
    <t>o</t>
  </si>
  <si>
    <t>p</t>
  </si>
  <si>
    <t>r</t>
  </si>
  <si>
    <t>s</t>
  </si>
  <si>
    <t>Operacje własne</t>
  </si>
  <si>
    <t>Liczba</t>
  </si>
  <si>
    <t>Kwota</t>
  </si>
  <si>
    <t>Cel operacji</t>
  </si>
  <si>
    <t>Przedmiot operacji</t>
  </si>
  <si>
    <t>Wartość</t>
  </si>
  <si>
    <t>q</t>
  </si>
  <si>
    <t>Nazwa wskaźnika</t>
  </si>
  <si>
    <t>konkurs</t>
  </si>
  <si>
    <t>liczba konkursów</t>
  </si>
  <si>
    <t>konferencja</t>
  </si>
  <si>
    <t>liczba konferencji</t>
  </si>
  <si>
    <t>II-IV</t>
  </si>
  <si>
    <t>sztuka</t>
  </si>
  <si>
    <t>1, 6</t>
  </si>
  <si>
    <t xml:space="preserve">Jednostka miary </t>
  </si>
  <si>
    <t>1</t>
  </si>
  <si>
    <t xml:space="preserve">II-IV </t>
  </si>
  <si>
    <t>-</t>
  </si>
  <si>
    <t>Urząd Marszałkowski Województwa Łódzkiego</t>
  </si>
  <si>
    <t>Konferencja z zakresu gospodarowania wodami na obszarach wiejskich</t>
  </si>
  <si>
    <t xml:space="preserve">Celem operacji jest upowszechnienie wiedzy z zakresu gospodarowania zasobami wodnymi na obszarach wiejskich województwa łódzkiego, w szczególności dotyczącej optymalizacji zużycia wody w rolnictwie, zapobieganiu suszy, retencji wody w rolnictwie. </t>
  </si>
  <si>
    <t xml:space="preserve">W ramach operacji zorganizowana zostanie konferencja, poświęcona zarządzaniu wodami opadowymi w rolnictwie. Podczas konferencji upowszechniona zostanie wiedza na temat optymalizacji zużycia wody w rolnictwie w aspekcie zmian klimatycznych. </t>
  </si>
  <si>
    <t>Przedstawiciele instytucji naukowych i podmiotów  związanych z gospodarowaniem zasobami wodnymi,  jednostek samorządu terytorialnego, Państwowe Gospodarstwo Wodne Wody Polskie, spółki wodne, ODR</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</si>
  <si>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</si>
  <si>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</si>
  <si>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warsztaty kulinarne</t>
  </si>
  <si>
    <t>liczba warsztatów</t>
  </si>
  <si>
    <t>Uczniowie szkół gastronomicznych z terenu województwa łódzkiego</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</si>
  <si>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</si>
  <si>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</si>
  <si>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</si>
  <si>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impreza plenerowa</t>
  </si>
  <si>
    <t>liczba imprez plenerowych</t>
  </si>
  <si>
    <t>Przedsiębiorcy, koła gospodyń wiejskich,  lokalne grupy działania, instytucje okołorolnicze, mieszkańcy województwa łódzkiego</t>
  </si>
  <si>
    <t>Konferencja 
"Od pola do stołu"</t>
  </si>
  <si>
    <t xml:space="preserve"> Operacja będzie miała na celu wspieranie organizacji łańcucha dostaw żywności, promocję żywności certyfikowanej, wsparcie przetwórstwa produktów lokalnych wysokiej jakości. Ponadto operacja przyczyni się do  nawiązania współpracy  w branży  rolno-spożywczej, wsparcia form współpracy pomiędzy producentami, podmiotami zajmującymi się przetwórstwem a konsumentami.</t>
  </si>
  <si>
    <t>W ramach realizacji operacji poniesione zostaną koszty związane z organizacją konferencji poświęconej WPR w nowej perspektywie, certyfikacji i znakowaniu żywności wysokiej jakości, wspieraniu organizacji krótkich łańcuchów dostaw, marketingowi produktów rolnych, w tym: budowaniu rozpoznawalności marki produktów ekologicznych i wysokiej jakości. W  konferencji wezmą udział przedstawiciele różnych środowisk związanych z produkcją i rozpowszechnianiem produktów rolno-spożywczych:  rolnicy,  przedsiębiorcy związani z branżą rolno-spożywczą, właściciele gospodarstw agroturystycznych, koła gospodyń wiejskich, restauratorzy/kucharze serwujący produkty lokalne, przedstawiciele: instytucji okołorolniczych, jst oraz lokalnych grup działania.</t>
  </si>
  <si>
    <t xml:space="preserve"> Rolnicy,  przedsiębiorcy związani z branżą rolno-spożywczą, właściciele gospodarstw agroturystycznych, koła gospodyń wiejskich, restauratorzy/kucharze korzystający z produktów lokalnych, przedstawiciele: instytucji okołorolniczych, jst oraz lokalnych grup działania</t>
  </si>
  <si>
    <t>Ogół społeczeństwa</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</si>
  <si>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</si>
  <si>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</si>
  <si>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II - IV</t>
  </si>
  <si>
    <t>Weekend na wsi pełen smaku i atrakcji</t>
  </si>
  <si>
    <t xml:space="preserve">Właściciele gospodarstw rolnych, którzy prowadzą usługi agroturystyczne, podmioty prowadzące działalność w sektorze turystycznym na obszarach wiejskich województwa łódzkiego, oraz  pełnoletnie osoby fizyczne, regionalne i lokalne organizacje turystyczne, jednostki samorządu terytorialnego, organizacje i stowarzyszenia oraz inne podmioty działające w sektorze turystycznym; </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</si>
  <si>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</si>
  <si>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</si>
  <si>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</si>
  <si>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impreza plenerowa/
konkurs</t>
  </si>
  <si>
    <t>liczba imprez plenerowych/liczba konkursów/liczba laureatów konkursu</t>
  </si>
  <si>
    <t>1/
1/
9</t>
  </si>
  <si>
    <t>sztuka/
sztuka/
podmiot</t>
  </si>
  <si>
    <t xml:space="preserve"> Przedstawiciele  Lokalnych Grup Działania,  przedstawiciele jednostek samorządu terytorialnego, przedsiębiorcy związani z branżą rolno-spożywczą</t>
  </si>
  <si>
    <t>stoisko 
wystawiennicze</t>
  </si>
  <si>
    <t xml:space="preserve">liczba stoisk wystawienniczych/ szacowana liczba odwiedzających stoiska wystawiennicze </t>
  </si>
  <si>
    <t>Dobre praktyki PROW 2014-2020  w zakresie produkcji i sprzedaży produktów żywnościowych</t>
  </si>
  <si>
    <t xml:space="preserve">
"Wdrażanie  Leadera w nowej perspektywie WPR 2023-2027"</t>
  </si>
  <si>
    <t xml:space="preserve">Głównym celem operacji jest wymiana wiedzy na temat  podejścia LEADER w nowej perspektywie WPR 2023-2027 oraz  smart villages. Operacja przyczyni się do wsparcia lokalnych grup działania w zakresie wykonywanych przez nie zadań, związanych z realizacją Lokalnych Strategii Rozwoju  w nowej perspektywie oraz  do wymiany wiedzy i dyskusji na temat koncepcji smart villages -  inteligentnych rozwiązań stosowanych na wsi. 
</t>
  </si>
  <si>
    <t xml:space="preserve">Promocja form sprzedaży bezpośredniej oraz  lokalnych producentów żywności </t>
  </si>
  <si>
    <t>Operacja polega na organizacji stoisk wystawienniczych, na których prowadzona będzie promocja produktów pochodzących od lokalnych dostawców. Na stoiskach będzie można również zakupić żywność pochodzącą bezpośrednio od producentów/rolników ekologicznych z terenu województwa łódzkiego. Stoiska będą dostępne podczas imprez plenerowych zaplanowanych w sezonie wiosenno-letnim 2023 r. Podczas wydarzeń będzie promowany zdrowy styl życia poprzez odpowiednie odżywianie i nabywanie zdrowych i ekologicznych nawyków.</t>
  </si>
  <si>
    <t>5/
1000</t>
  </si>
  <si>
    <t xml:space="preserve">W ramach realizacji operacji zorganizowany zostanie konkurs, którego celem  będzie promocja podmiotów prowadzących działalność związaną z agroturystyką, turystyką oraz promocją produktów lokalnych na obszarach wiejskich.  W ramach operacji dodatkowo  na stronie internetowej zostanie zamieszczona informacja obiektów, które zostały laureatami konkursu celem promocji turystyki i kulinariów  na terenie województwa łódzkiego. Efektem operacji będzie promocja wypoczynku na wsi oraz promowanie zdrowej żywności pochodzącej bezpośrednio od rolnika, co przełoży się na wzrost zainteresowania taką formą spędzania wolnego czasu, a także  na stworzenie nowych miejsc pracy zarówno w agroturystyce jak i przetwórstwa na obszarach wiejskich.
Konkurs zostanie przeprowadzony w dwóch etapach w podziale na trzy kategorie. Przedmiotem konkursu w kat. I dla właścicieli gospodarstw agroturystycznych było przesłanie materiału zdjęciowego wraz z opisem i wizytacja komisji konkursowej w wybranych obiektach. Natomiast w kat. II i III przedmiotem konkursu będzie opracowanie krótkiego materiału wideo, promującego miejsca, obiekty agroturystyczne i  turystyczne oraz miejsca wyróżniające się kulinarnie na obszarach wiejskich województwa łódzkiego. W ramach budżetu operacji sfinansowane zostaną koszty nagród finansowych dla laureatów: w kat. I - 3  miejsc i 2 wyróżnień oraz w kat. II i III po 3 nagrody finansowe w ramach ww. kategorii konkursowych. </t>
  </si>
  <si>
    <t xml:space="preserve">
Celem operacji jest upowszechnianie wiedzy na temat dobrych praktyk  przedsięwzięć realizowanych na obszarach wiejskich ze środków PROW 2014-2020, m.in.  w zakresie produkcji i sprzedaży produktów ekologicznych i regionalnych,  RHD oraz krótkich łańcuchów dostaw. 
Operacja będzie służyć Identyfikacji rozwiązań i  dobrych praktyk w zakresie produkcji i sprzedaży produktów ekologicznych i regionalnych oraz  promocji i rozwoju lokalnych łańcuchów dystrybucji żywności poprzez krótkie łańcuchy dostaw.</t>
  </si>
  <si>
    <t xml:space="preserve">Rolnicy w tym producenci żywności ekologicznej, tradycyjnej, przedsiębiorcy związani z branżą rolno-spożywczą, przedstawiciele jednostek samorządu terytorialnego, członkowie stowarzyszeń i organizacji pozarządowych działających na rzecz rozwoju społeczności lokalnej, 
</t>
  </si>
  <si>
    <t>Promocja wypoczynku na obszarach wiejskich województwa łódzkiego</t>
  </si>
  <si>
    <t xml:space="preserve">Celem operacji jest  promocja turystyki wiejskiej i  agroturystyki, aktywnego wypoczynku na wsi i dziedzictwa kulturowego na obszarach wiejskich województwa łódzkiego. Operacja przyczyni się do promocji zrównoważonego rozwoju obszarów wiejskich poprzez wspieranie działalności gospodarczej opartej na agroturystyce i turystyce wiejskiej województwa łódzkiego. </t>
  </si>
  <si>
    <t xml:space="preserve">W ramach operacji zrealizowany zostanie konkurs, którego celem będzie popularyzacja wypoczynku na obszarach wiejskich województwa łódzkiego oraz promocja wsi jako miejsca do życia i rozwoju zawodowego. Przedmiotem konkursu będzie opracowanie krótkiego materiału zdjęciowego bądź w formie wideo promującego obiekty agroturystyczne, atrakcyjne turystycznie  na obszarach wiejskich województwa łódzkiego. W ramach budżetu operacji sfinansowane zostaną koszty nagród finansowych dla laureatów 3 pierwszych miejsc w ramach poszczególnych kategorii konkursowych. </t>
  </si>
  <si>
    <t xml:space="preserve">Celem operacji jest promocja producentów żywności regionalnej i tradycyjnej z terenu województwa łódzkiego, wspieranie organizacji krótkiego łańcucha dostaw żywności lokalnej, w tym przetwarzania i wprowadzania do obrotu produktów rolnych wysokiej jakości, promocja sprzedaży bezpośredniej od producenta do klienta.
Operacja będzie miała na celu również  przekazanie wiedzy na temat możliwości wzmacniania odporności poprzez spożywanie produktów ekologicznych, pochodzących od rodzimych przedsiębiorców.  </t>
  </si>
  <si>
    <t>Plan operacyjny KSOW na lata 2022-2023 (z wyłączeniem działania 8 Plan komunikacyjny) - JR KSOW Województwa Łódzkiego - grudzień 2022</t>
  </si>
  <si>
    <t>W ramach realizacji operacji zorganizowany zostanie  wyjazd studyjny na terenie Polski, poświęcony promocji i rozpowszechnianiu dobrych praktyk w zakresie produkcji i sprzedaży produktów żywnościowych z gospodarstw rolnych, w tym innowacyjnych rozwiązań wdrażanych w produkcji rolnej. Dzięki organizacji wyjazdu uczestnicy będą mogli zapoznać się z pomysłami, które zostały zrealizowane oraz rozwiązaniami, które zostały już wdrożone - innymi słowy są możliwe do stosowania i wspierają szeroko rozumiany rozwój obszarów wiejskich.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Po wyjeździe wydana zostanie publikacja  w wersji elektronicznej, w której będą zaprezentowane wizytowane podczas wyjazdu miejsca. Publikacja będzie dostępna dla ogółu odbiorców w Internecie (na stronie internetowej JR KSOW WŁ) i będzie stanowiła dodatkowe źródło informacji o przykładach dobrych praktyk zrealizowanych w ramach PROW 2014-2020.</t>
  </si>
  <si>
    <t>wyjazd studyjny/
publikacja w Internecie</t>
  </si>
  <si>
    <t>liczba wyjazdów studyjnych/
liczba tytułów publikacji wydanych w formie elektronicznej</t>
  </si>
  <si>
    <t>1/
1</t>
  </si>
  <si>
    <t>sztuka/
 sztuka</t>
  </si>
  <si>
    <t xml:space="preserve">W ramach realizacji operacji zostanie zorganizowana konferencja, poświęcona podejściu LEADER w nowej perspektywie oraz smart villages. Konferencja będzie służyć wymienione wiedzy i doświadczeń oraz przyczyni się nawiązana współpracy i  pobudzenia lokalnej społeczności do większej aktywności. Po konferencji zamieszczony zostanie artykuł w Internecie (na stronie internetowej JR KSOW WŁ), podsumowujący konferencję (zakres merytoryczny oraz wypracowane wnioski i założenia). </t>
  </si>
  <si>
    <t>konferencja/
artykuł w Internecie</t>
  </si>
  <si>
    <t>liczba konferencji/
liczba uczestników konferencji/
liczba artkułów w formie elektronicznej</t>
  </si>
  <si>
    <t>1/
60/
1</t>
  </si>
  <si>
    <t>sztuka/
osoba/
sztuka</t>
  </si>
  <si>
    <t xml:space="preserve">liczba konkursów/
liczba laureatów konkursów </t>
  </si>
  <si>
    <t>1/
12</t>
  </si>
  <si>
    <t xml:space="preserve">sztuka/
osoba/podmiot
</t>
  </si>
  <si>
    <t>sztuka/
osoba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</si>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</sst>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6" formatCode="_(* #,##0.00_);_(* \(#,##0.00\);_(* &quot;-&quot;??_);_(@_)"/>
    <numFmt numFmtId="168" formatCode="#,##0.00\ &quot;zł&quot;"/>
  </numFmts>
  <fonts count="15">
    <font>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color theme="1"/>
      <name val="Calibri"/>
      <family val="2"/>
      <charset val="238"/>
      <scheme val="minor"/>
    </font>
    <font>
      <sz val="11"/>
      <color rgb="FF000000"/>
      <name val="Calibri"/>
      <family val="2"/>
      <charset val="238"/>
    </font>
    <font>
      <b/>
      <sz val="11"/>
      <name val="Calibri"/>
      <family val="2"/>
      <charset val="238"/>
      <scheme val="minor"/>
    </font>
    <font>
      <sz val="9"/>
      <name val="Calibri"/>
      <family val="2"/>
      <charset val="238"/>
      <scheme val="minor"/>
    </font>
    <font>
      <b/>
      <sz val="14"/>
      <color theme="1"/>
      <name val="Calibri"/>
      <family val="2"/>
      <charset val="238"/>
      <scheme val="minor"/>
    </font>
    <font>
      <sz val="11"/>
      <color theme="1"/>
      <name val="Czcionka tekstu podstawowego"/>
      <family val="2"/>
      <charset val="238"/>
    </font>
    <font>
      <sz val="11"/>
      <color rgb="FF00B050"/>
      <name val="Calibri"/>
      <family val="2"/>
      <charset val="238"/>
      <scheme val="minor"/>
    </font>
    <font>
      <sz val="11"/>
      <color rgb="FF9C5700"/>
      <name val="Calibri"/>
      <family val="2"/>
      <charset val="238"/>
      <scheme val="minor"/>
    </font>
    <font>
      <sz val="11"/>
      <color theme="1"/>
      <name val="Calibri"/>
      <family val="2"/>
      <scheme val="minor"/>
    </font>
  </fonts>
  <fills count="6">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166" fontId="6" fillId="0" borderId="0" applyFont="0" applyFill="0" applyBorder="0" applyAlignment="0" applyProtection="0"/>
    <xf numFmtId="0" fontId="7" fillId="0" borderId="0"/>
    <xf numFmtId="0" fontId="6" fillId="0" borderId="0"/>
    <xf numFmtId="0" fontId="6" fillId="0" borderId="0"/>
    <xf numFmtId="164" fontId="6" fillId="0" borderId="0" applyFont="0" applyFill="0" applyBorder="0" applyAlignment="0" applyProtection="0"/>
    <xf numFmtId="0" fontId="7" fillId="0" borderId="0"/>
    <xf numFmtId="0" fontId="11" fillId="0" borderId="0"/>
    <xf numFmtId="0" fontId="13" fillId="5" borderId="0" applyNumberFormat="0" applyBorder="0" applyAlignment="0" applyProtection="0"/>
    <xf numFmtId="0" fontId="14" fillId="0" borderId="0"/>
  </cellStyleXfs>
  <cellXfs count="57">
    <xf numFmtId="0" fontId="0" fillId="0" borderId="0" xfId="0"/>
    <xf numFmtId="0" fontId="0" fillId="0" borderId="0" xfId="0" applyAlignment="1">
      <alignment horizontal="center"/>
    </xf>
    <xf numFmtId="4" fontId="0" fillId="0" borderId="0" xfId="0" applyNumberFormat="1"/>
    <xf numFmtId="1" fontId="3" fillId="2"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2" fillId="4" borderId="3" xfId="0" applyFont="1" applyFill="1" applyBorder="1" applyAlignment="1">
      <alignment horizontal="center" vertical="center" wrapText="1"/>
    </xf>
    <xf numFmtId="0" fontId="0" fillId="3" borderId="3" xfId="0" applyFill="1" applyBorder="1" applyAlignment="1">
      <alignment horizontal="center"/>
    </xf>
    <xf numFmtId="4"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1" fillId="0" borderId="0" xfId="0" applyFont="1" applyAlignment="1">
      <alignment horizontal="left"/>
    </xf>
    <xf numFmtId="0" fontId="2" fillId="0" borderId="0" xfId="0" applyFont="1"/>
    <xf numFmtId="4" fontId="2" fillId="0" borderId="3" xfId="0" applyNumberFormat="1" applyFont="1" applyBorder="1" applyAlignment="1">
      <alignment horizontal="center" vertical="center"/>
    </xf>
    <xf numFmtId="4" fontId="2" fillId="4"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49" fontId="2" fillId="4"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8" fillId="4" borderId="3" xfId="0"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166" fontId="2" fillId="4" borderId="3" xfId="1"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2" fillId="0" borderId="0" xfId="0" applyFont="1"/>
    <xf numFmtId="0" fontId="12" fillId="4" borderId="0" xfId="0" applyFont="1" applyFill="1"/>
    <xf numFmtId="0" fontId="2" fillId="4" borderId="3"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3" xfId="7" applyFont="1" applyFill="1" applyBorder="1" applyAlignment="1">
      <alignment horizontal="center" vertical="center"/>
    </xf>
    <xf numFmtId="168" fontId="2" fillId="4" borderId="1" xfId="7"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1" fillId="0" borderId="0" xfId="0" applyFont="1" applyAlignment="1">
      <alignment horizontal="left"/>
    </xf>
    <xf numFmtId="0" fontId="0" fillId="0" borderId="0" xfId="0"/>
    <xf numFmtId="0" fontId="10" fillId="0" borderId="0" xfId="0" applyFont="1" applyAlignment="1">
      <alignment horizontal="left"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wrapText="1"/>
    </xf>
    <xf numFmtId="0" fontId="5" fillId="0" borderId="10" xfId="0" applyFont="1" applyBorder="1" applyAlignment="1">
      <alignment horizontal="center"/>
    </xf>
    <xf numFmtId="4" fontId="3" fillId="2" borderId="6" xfId="0" applyNumberFormat="1" applyFont="1" applyFill="1" applyBorder="1" applyAlignment="1">
      <alignment horizontal="center" vertical="center" wrapText="1"/>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cellXfs>
  <cellStyles count="10">
    <cellStyle name="Dziesiętny 2" xfId="1"/>
    <cellStyle name="Dziesiętny 2 2" xfId="5"/>
    <cellStyle name="Neutralny 2" xfId="8"/>
    <cellStyle name="Normalny" xfId="0" builtinId="0"/>
    <cellStyle name="Normalny 2" xfId="2"/>
    <cellStyle name="Normalny 2 2" xfId="4"/>
    <cellStyle name="Normalny 2 3" xfId="7"/>
    <cellStyle name="Normalny 3" xfId="9"/>
    <cellStyle name="Normalny 5" xfId="6"/>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tabSelected="1" topLeftCell="A13" zoomScale="70" zoomScaleNormal="70" workbookViewId="0">
      <selection activeCell="F25" sqref="F25"/>
    </sheetView>
  </sheetViews>
  <sheetFormatPr defaultColWidth="9.140625" defaultRowHeight="15"/>
  <cols>
    <col min="1" max="1" width="8.85546875" style="1" customWidth="1"/>
    <col min="5" max="5" width="18.28515625" customWidth="1"/>
    <col min="6" max="6" width="54.42578125" customWidth="1"/>
    <col min="7" max="7" width="65.855468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42578125" customWidth="1"/>
    <col min="19" max="19" width="18.28515625" customWidth="1"/>
  </cols>
  <sheetData>
    <row r="1" spans="1:19" ht="18.75" customHeight="1">
      <c r="A1" s="45" t="s">
        <v>97</v>
      </c>
      <c r="B1" s="46"/>
      <c r="C1" s="46"/>
      <c r="D1" s="46"/>
      <c r="E1" s="46"/>
      <c r="F1" s="46"/>
      <c r="G1" s="46"/>
      <c r="L1" s="1"/>
      <c r="O1" s="2"/>
      <c r="P1" s="47"/>
      <c r="Q1" s="47"/>
      <c r="R1" s="47"/>
    </row>
    <row r="2" spans="1:19" ht="26.25" customHeight="1">
      <c r="A2" s="13"/>
      <c r="L2" s="1"/>
      <c r="O2" s="2"/>
      <c r="P2" s="47"/>
      <c r="Q2" s="47"/>
      <c r="R2" s="47"/>
    </row>
    <row r="3" spans="1:19" ht="45.75" customHeight="1">
      <c r="A3" s="35" t="s">
        <v>0</v>
      </c>
      <c r="B3" s="37" t="s">
        <v>1</v>
      </c>
      <c r="C3" s="37" t="s">
        <v>2</v>
      </c>
      <c r="D3" s="37" t="s">
        <v>3</v>
      </c>
      <c r="E3" s="39" t="s">
        <v>4</v>
      </c>
      <c r="F3" s="39" t="s">
        <v>32</v>
      </c>
      <c r="G3" s="35" t="s">
        <v>33</v>
      </c>
      <c r="H3" s="37" t="s">
        <v>5</v>
      </c>
      <c r="I3" s="41" t="s">
        <v>6</v>
      </c>
      <c r="J3" s="41"/>
      <c r="K3" s="41"/>
      <c r="L3" s="48" t="s">
        <v>7</v>
      </c>
      <c r="M3" s="49" t="s">
        <v>8</v>
      </c>
      <c r="N3" s="50"/>
      <c r="O3" s="51" t="s">
        <v>9</v>
      </c>
      <c r="P3" s="51"/>
      <c r="Q3" s="51" t="s">
        <v>10</v>
      </c>
      <c r="R3" s="51"/>
      <c r="S3" s="48" t="s">
        <v>11</v>
      </c>
    </row>
    <row r="4" spans="1:19">
      <c r="A4" s="36"/>
      <c r="B4" s="38"/>
      <c r="C4" s="38"/>
      <c r="D4" s="38"/>
      <c r="E4" s="40"/>
      <c r="F4" s="40"/>
      <c r="G4" s="36"/>
      <c r="H4" s="38"/>
      <c r="I4" s="9" t="s">
        <v>36</v>
      </c>
      <c r="J4" s="9" t="s">
        <v>34</v>
      </c>
      <c r="K4" s="9" t="s">
        <v>44</v>
      </c>
      <c r="L4" s="36"/>
      <c r="M4" s="11">
        <v>2022</v>
      </c>
      <c r="N4" s="11">
        <v>2023</v>
      </c>
      <c r="O4" s="3">
        <v>2022</v>
      </c>
      <c r="P4" s="3">
        <v>2023</v>
      </c>
      <c r="Q4" s="3">
        <v>2022</v>
      </c>
      <c r="R4" s="3">
        <v>2023</v>
      </c>
      <c r="S4" s="36"/>
    </row>
    <row r="5" spans="1:19">
      <c r="A5" s="8" t="s">
        <v>12</v>
      </c>
      <c r="B5" s="9" t="s">
        <v>13</v>
      </c>
      <c r="C5" s="9" t="s">
        <v>14</v>
      </c>
      <c r="D5" s="9" t="s">
        <v>15</v>
      </c>
      <c r="E5" s="10" t="s">
        <v>16</v>
      </c>
      <c r="F5" s="10" t="s">
        <v>17</v>
      </c>
      <c r="G5" s="8" t="s">
        <v>33</v>
      </c>
      <c r="H5" s="8" t="s">
        <v>18</v>
      </c>
      <c r="I5" s="9" t="s">
        <v>19</v>
      </c>
      <c r="J5" s="9" t="s">
        <v>20</v>
      </c>
      <c r="K5" s="9" t="s">
        <v>21</v>
      </c>
      <c r="L5" s="8" t="s">
        <v>22</v>
      </c>
      <c r="M5" s="11" t="s">
        <v>23</v>
      </c>
      <c r="N5" s="11" t="s">
        <v>24</v>
      </c>
      <c r="O5" s="7" t="s">
        <v>25</v>
      </c>
      <c r="P5" s="7" t="s">
        <v>26</v>
      </c>
      <c r="Q5" s="7" t="s">
        <v>35</v>
      </c>
      <c r="R5" s="7" t="s">
        <v>27</v>
      </c>
      <c r="S5" s="8" t="s">
        <v>28</v>
      </c>
    </row>
    <row r="6" spans="1:19" ht="144" customHeight="1">
      <c r="A6" s="5">
        <v>1</v>
      </c>
      <c r="B6" s="5">
        <v>5</v>
      </c>
      <c r="C6" s="5">
        <v>1</v>
      </c>
      <c r="D6" s="5">
        <v>6</v>
      </c>
      <c r="E6" s="20" t="s">
        <v>49</v>
      </c>
      <c r="F6" s="5" t="s">
        <v>50</v>
      </c>
      <c r="G6" s="5" t="s">
        <v>51</v>
      </c>
      <c r="H6" s="5" t="s">
        <v>39</v>
      </c>
      <c r="I6" s="5" t="s">
        <v>40</v>
      </c>
      <c r="J6" s="5">
        <v>1</v>
      </c>
      <c r="K6" s="5" t="s">
        <v>42</v>
      </c>
      <c r="L6" s="5" t="s">
        <v>52</v>
      </c>
      <c r="M6" s="5" t="s">
        <v>47</v>
      </c>
      <c r="N6" s="5" t="s">
        <v>41</v>
      </c>
      <c r="O6" s="21">
        <v>0</v>
      </c>
      <c r="P6" s="21">
        <v>80000</v>
      </c>
      <c r="Q6" s="21">
        <v>0</v>
      </c>
      <c r="R6" s="21">
        <v>80000</v>
      </c>
      <c r="S6" s="5" t="s">
        <v>48</v>
      </c>
    </row>
    <row r="7" spans="1:19" ht="270">
      <c r="A7" s="5">
        <v>2</v>
      </c>
      <c r="B7" s="5">
        <v>1</v>
      </c>
      <c r="C7" s="5">
        <v>1</v>
      </c>
      <c r="D7" s="5">
        <v>13</v>
      </c>
      <c r="E7" s="20" t="s">
        <v>53</v>
      </c>
      <c r="F7" s="5" t="s">
        <v>54</v>
      </c>
      <c r="G7" s="5" t="s">
        <v>69</v>
      </c>
      <c r="H7" s="5" t="s">
        <v>55</v>
      </c>
      <c r="I7" s="5" t="s">
        <v>56</v>
      </c>
      <c r="J7" s="5">
        <v>10</v>
      </c>
      <c r="K7" s="5" t="s">
        <v>42</v>
      </c>
      <c r="L7" s="5" t="s">
        <v>57</v>
      </c>
      <c r="M7" s="5" t="s">
        <v>46</v>
      </c>
      <c r="N7" s="5" t="s">
        <v>47</v>
      </c>
      <c r="O7" s="21">
        <v>132000</v>
      </c>
      <c r="P7" s="5" t="s">
        <v>47</v>
      </c>
      <c r="Q7" s="21">
        <v>132000</v>
      </c>
      <c r="R7" s="5" t="s">
        <v>47</v>
      </c>
      <c r="S7" s="5" t="s">
        <v>48</v>
      </c>
    </row>
    <row r="8" spans="1:19" ht="355.5" customHeight="1">
      <c r="A8" s="25">
        <v>3</v>
      </c>
      <c r="B8" s="25">
        <v>6</v>
      </c>
      <c r="C8" s="25">
        <v>1</v>
      </c>
      <c r="D8" s="25">
        <v>13</v>
      </c>
      <c r="E8" s="22" t="s">
        <v>72</v>
      </c>
      <c r="F8" s="25" t="s">
        <v>58</v>
      </c>
      <c r="G8" s="25" t="s">
        <v>90</v>
      </c>
      <c r="H8" s="5" t="s">
        <v>37</v>
      </c>
      <c r="I8" s="5" t="s">
        <v>38</v>
      </c>
      <c r="J8" s="18" t="s">
        <v>45</v>
      </c>
      <c r="K8" s="5" t="s">
        <v>42</v>
      </c>
      <c r="L8" s="5" t="s">
        <v>73</v>
      </c>
      <c r="M8" s="25" t="s">
        <v>46</v>
      </c>
      <c r="N8" s="25" t="s">
        <v>47</v>
      </c>
      <c r="O8" s="26">
        <v>40000</v>
      </c>
      <c r="P8" s="25" t="s">
        <v>47</v>
      </c>
      <c r="Q8" s="26">
        <v>40000</v>
      </c>
      <c r="R8" s="25" t="s">
        <v>47</v>
      </c>
      <c r="S8" s="25" t="s">
        <v>48</v>
      </c>
    </row>
    <row r="9" spans="1:19" ht="231.75" customHeight="1">
      <c r="A9" s="5">
        <v>4</v>
      </c>
      <c r="B9" s="12">
        <v>3.6</v>
      </c>
      <c r="C9" s="12">
        <v>1</v>
      </c>
      <c r="D9" s="5">
        <v>6</v>
      </c>
      <c r="E9" s="20" t="s">
        <v>59</v>
      </c>
      <c r="F9" s="5" t="s">
        <v>60</v>
      </c>
      <c r="G9" s="5" t="s">
        <v>70</v>
      </c>
      <c r="H9" s="5" t="s">
        <v>61</v>
      </c>
      <c r="I9" s="5" t="s">
        <v>62</v>
      </c>
      <c r="J9" s="18" t="s">
        <v>45</v>
      </c>
      <c r="K9" s="5" t="s">
        <v>42</v>
      </c>
      <c r="L9" s="5" t="s">
        <v>63</v>
      </c>
      <c r="M9" s="5" t="s">
        <v>41</v>
      </c>
      <c r="N9" s="5" t="s">
        <v>47</v>
      </c>
      <c r="O9" s="21">
        <v>93996.84</v>
      </c>
      <c r="P9" s="5" t="s">
        <v>47</v>
      </c>
      <c r="Q9" s="21">
        <v>93996.84</v>
      </c>
      <c r="R9" s="5" t="s">
        <v>47</v>
      </c>
      <c r="S9" s="5" t="s">
        <v>48</v>
      </c>
    </row>
    <row r="10" spans="1:19" ht="201.6" customHeight="1">
      <c r="A10" s="5">
        <v>5</v>
      </c>
      <c r="B10" s="5">
        <v>3</v>
      </c>
      <c r="C10" s="5">
        <v>1</v>
      </c>
      <c r="D10" s="5">
        <v>6</v>
      </c>
      <c r="E10" s="20" t="s">
        <v>64</v>
      </c>
      <c r="F10" s="5" t="s">
        <v>65</v>
      </c>
      <c r="G10" s="5" t="s">
        <v>66</v>
      </c>
      <c r="H10" s="5" t="s">
        <v>39</v>
      </c>
      <c r="I10" s="5" t="s">
        <v>40</v>
      </c>
      <c r="J10" s="5">
        <v>1</v>
      </c>
      <c r="K10" s="23" t="s">
        <v>42</v>
      </c>
      <c r="L10" s="5" t="s">
        <v>67</v>
      </c>
      <c r="M10" s="5" t="s">
        <v>47</v>
      </c>
      <c r="N10" s="24" t="s">
        <v>41</v>
      </c>
      <c r="O10" s="21">
        <v>0</v>
      </c>
      <c r="P10" s="24">
        <v>50000</v>
      </c>
      <c r="Q10" s="21">
        <v>0</v>
      </c>
      <c r="R10" s="24">
        <v>50000</v>
      </c>
      <c r="S10" s="5" t="s">
        <v>48</v>
      </c>
    </row>
    <row r="11" spans="1:19" s="28" customFormat="1" ht="289.5" customHeight="1">
      <c r="A11" s="5">
        <v>6</v>
      </c>
      <c r="B11" s="12">
        <v>3.6</v>
      </c>
      <c r="C11" s="12">
        <v>1</v>
      </c>
      <c r="D11" s="20">
        <v>13</v>
      </c>
      <c r="E11" s="5" t="s">
        <v>74</v>
      </c>
      <c r="F11" s="5" t="s">
        <v>75</v>
      </c>
      <c r="G11" s="5" t="s">
        <v>76</v>
      </c>
      <c r="H11" s="5" t="s">
        <v>77</v>
      </c>
      <c r="I11" s="5" t="s">
        <v>78</v>
      </c>
      <c r="J11" s="18" t="s">
        <v>79</v>
      </c>
      <c r="K11" s="5" t="s">
        <v>80</v>
      </c>
      <c r="L11" s="5" t="s">
        <v>63</v>
      </c>
      <c r="M11" s="5" t="s">
        <v>47</v>
      </c>
      <c r="N11" s="5" t="s">
        <v>41</v>
      </c>
      <c r="O11" s="21" t="s">
        <v>47</v>
      </c>
      <c r="P11" s="21">
        <v>100000</v>
      </c>
      <c r="Q11" s="21" t="s">
        <v>47</v>
      </c>
      <c r="R11" s="21">
        <v>100000</v>
      </c>
      <c r="S11" s="5" t="s">
        <v>48</v>
      </c>
    </row>
    <row r="12" spans="1:19" s="27" customFormat="1" ht="303.75" customHeight="1">
      <c r="A12" s="12">
        <v>7</v>
      </c>
      <c r="B12" s="12">
        <v>3</v>
      </c>
      <c r="C12" s="31">
        <v>1</v>
      </c>
      <c r="D12" s="32">
        <v>3</v>
      </c>
      <c r="E12" s="5" t="s">
        <v>84</v>
      </c>
      <c r="F12" s="5" t="s">
        <v>91</v>
      </c>
      <c r="G12" s="5" t="s">
        <v>98</v>
      </c>
      <c r="H12" s="5" t="s">
        <v>99</v>
      </c>
      <c r="I12" s="5" t="s">
        <v>100</v>
      </c>
      <c r="J12" s="5" t="s">
        <v>101</v>
      </c>
      <c r="K12" s="5" t="s">
        <v>102</v>
      </c>
      <c r="L12" s="5" t="s">
        <v>92</v>
      </c>
      <c r="M12" s="12" t="s">
        <v>47</v>
      </c>
      <c r="N12" s="12" t="s">
        <v>41</v>
      </c>
      <c r="O12" s="12" t="s">
        <v>47</v>
      </c>
      <c r="P12" s="16">
        <v>75000</v>
      </c>
      <c r="Q12" s="12" t="s">
        <v>47</v>
      </c>
      <c r="R12" s="16">
        <v>75000</v>
      </c>
      <c r="S12" s="5" t="s">
        <v>48</v>
      </c>
    </row>
    <row r="13" spans="1:19" ht="211.5" customHeight="1">
      <c r="A13" s="5">
        <v>8</v>
      </c>
      <c r="B13" s="5" t="s">
        <v>43</v>
      </c>
      <c r="C13" s="5">
        <v>5</v>
      </c>
      <c r="D13" s="5">
        <v>4</v>
      </c>
      <c r="E13" s="5" t="s">
        <v>85</v>
      </c>
      <c r="F13" s="33" t="s">
        <v>86</v>
      </c>
      <c r="G13" s="5" t="s">
        <v>103</v>
      </c>
      <c r="H13" s="5" t="s">
        <v>104</v>
      </c>
      <c r="I13" s="5" t="s">
        <v>105</v>
      </c>
      <c r="J13" s="5" t="s">
        <v>106</v>
      </c>
      <c r="K13" s="5" t="s">
        <v>107</v>
      </c>
      <c r="L13" s="5" t="s">
        <v>81</v>
      </c>
      <c r="M13" s="5" t="s">
        <v>47</v>
      </c>
      <c r="N13" s="24" t="s">
        <v>41</v>
      </c>
      <c r="O13" s="21" t="str">
        <f>O12</f>
        <v>-</v>
      </c>
      <c r="P13" s="24">
        <v>75000</v>
      </c>
      <c r="Q13" s="21" t="str">
        <f>Q12</f>
        <v>-</v>
      </c>
      <c r="R13" s="24">
        <v>75000</v>
      </c>
      <c r="S13" s="5" t="s">
        <v>48</v>
      </c>
    </row>
    <row r="14" spans="1:19" ht="268.5" customHeight="1">
      <c r="A14" s="12">
        <v>9</v>
      </c>
      <c r="B14" s="12">
        <v>6</v>
      </c>
      <c r="C14" s="12">
        <v>1</v>
      </c>
      <c r="D14" s="12">
        <v>13</v>
      </c>
      <c r="E14" s="5" t="s">
        <v>93</v>
      </c>
      <c r="F14" s="5" t="s">
        <v>94</v>
      </c>
      <c r="G14" s="5" t="s">
        <v>95</v>
      </c>
      <c r="H14" s="12" t="s">
        <v>37</v>
      </c>
      <c r="I14" s="5" t="s">
        <v>108</v>
      </c>
      <c r="J14" s="5" t="s">
        <v>109</v>
      </c>
      <c r="K14" s="5" t="s">
        <v>110</v>
      </c>
      <c r="L14" s="30" t="s">
        <v>73</v>
      </c>
      <c r="M14" s="29" t="s">
        <v>47</v>
      </c>
      <c r="N14" s="12" t="s">
        <v>71</v>
      </c>
      <c r="O14" s="12" t="s">
        <v>47</v>
      </c>
      <c r="P14" s="21">
        <v>30000</v>
      </c>
      <c r="Q14" s="12" t="s">
        <v>47</v>
      </c>
      <c r="R14" s="21">
        <v>30000</v>
      </c>
      <c r="S14" s="30" t="s">
        <v>48</v>
      </c>
    </row>
    <row r="15" spans="1:19" s="14" customFormat="1" ht="275.25" customHeight="1">
      <c r="A15" s="12">
        <v>10</v>
      </c>
      <c r="B15" s="12">
        <v>3</v>
      </c>
      <c r="C15" s="34">
        <v>3</v>
      </c>
      <c r="D15" s="32">
        <v>10</v>
      </c>
      <c r="E15" s="5" t="s">
        <v>87</v>
      </c>
      <c r="F15" s="5" t="s">
        <v>96</v>
      </c>
      <c r="G15" s="5" t="s">
        <v>88</v>
      </c>
      <c r="H15" s="5" t="s">
        <v>82</v>
      </c>
      <c r="I15" s="5" t="s">
        <v>83</v>
      </c>
      <c r="J15" s="5" t="s">
        <v>89</v>
      </c>
      <c r="K15" s="5" t="s">
        <v>111</v>
      </c>
      <c r="L15" s="5" t="s">
        <v>68</v>
      </c>
      <c r="M15" s="5" t="s">
        <v>47</v>
      </c>
      <c r="N15" s="24" t="s">
        <v>41</v>
      </c>
      <c r="O15" s="21" t="str">
        <f>O13</f>
        <v>-</v>
      </c>
      <c r="P15" s="24">
        <v>140000</v>
      </c>
      <c r="Q15" s="21" t="str">
        <f>Q13</f>
        <v>-</v>
      </c>
      <c r="R15" s="24">
        <v>140000</v>
      </c>
      <c r="S15" s="5" t="s">
        <v>48</v>
      </c>
    </row>
    <row r="17" spans="15:18">
      <c r="O17" s="42"/>
      <c r="P17" s="52" t="s">
        <v>29</v>
      </c>
      <c r="Q17" s="53"/>
      <c r="R17" s="54"/>
    </row>
    <row r="18" spans="15:18">
      <c r="O18" s="43"/>
      <c r="P18" s="55" t="s">
        <v>30</v>
      </c>
      <c r="Q18" s="52" t="s">
        <v>31</v>
      </c>
      <c r="R18" s="54"/>
    </row>
    <row r="19" spans="15:18">
      <c r="O19" s="44"/>
      <c r="P19" s="56"/>
      <c r="Q19" s="6">
        <v>2022</v>
      </c>
      <c r="R19" s="6">
        <v>2023</v>
      </c>
    </row>
    <row r="20" spans="15:18">
      <c r="O20" s="19" t="s">
        <v>112</v>
      </c>
      <c r="P20" s="4">
        <v>10</v>
      </c>
      <c r="Q20" s="15">
        <f>Q9+Q8+Q7+Q6</f>
        <v>265996.83999999997</v>
      </c>
      <c r="R20" s="17">
        <f>R15+R14+R13+R12+R11+R10+R6</f>
        <v>550000</v>
      </c>
    </row>
  </sheetData>
  <mergeCells count="20">
    <mergeCell ref="O17:O19"/>
    <mergeCell ref="P17:R17"/>
    <mergeCell ref="P18:P19"/>
    <mergeCell ref="Q18:R18"/>
    <mergeCell ref="S3:S4"/>
    <mergeCell ref="A1:G1"/>
    <mergeCell ref="P1:R2"/>
    <mergeCell ref="A3:A4"/>
    <mergeCell ref="B3:B4"/>
    <mergeCell ref="C3:C4"/>
    <mergeCell ref="D3:D4"/>
    <mergeCell ref="E3:E4"/>
    <mergeCell ref="F3:F4"/>
    <mergeCell ref="G3:G4"/>
    <mergeCell ref="H3:H4"/>
    <mergeCell ref="I3:K3"/>
    <mergeCell ref="L3:L4"/>
    <mergeCell ref="M3:N3"/>
    <mergeCell ref="O3:P3"/>
    <mergeCell ref="Q3:R3"/>
  </mergeCells>
  <pageMargins left="0.7" right="0.7" top="0.75" bottom="0.75" header="0.3" footer="0.3"/>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Łódzka JR</vt:lpstr>
      <vt:lpstr>'Łódzka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Marcin Trzepadłek</cp:lastModifiedBy>
  <cp:lastPrinted>2022-11-29T11:50:52Z</cp:lastPrinted>
  <dcterms:created xsi:type="dcterms:W3CDTF">2022-01-10T07:07:07Z</dcterms:created>
  <dcterms:modified xsi:type="dcterms:W3CDTF">2023-02-14T08:46:54Z</dcterms:modified>
</cp:coreProperties>
</file>